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1135" windowHeight="9000"/>
  </bookViews>
  <sheets>
    <sheet name="Table 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<sst xmlns="http://schemas.openxmlformats.org/spreadsheetml/2006/main" count="74" uniqueCount="50">
  <si>
    <t>No</t>
  </si>
  <si>
    <t>Pangkat/Golongan/Ruang</t>
  </si>
  <si>
    <t>Laki-laki</t>
  </si>
  <si>
    <t>Perempuan</t>
  </si>
  <si>
    <t>Jumlah</t>
  </si>
  <si>
    <t>I/A</t>
  </si>
  <si>
    <t>Juru Muda</t>
  </si>
  <si>
    <t>–</t>
  </si>
  <si>
    <t>I/B</t>
  </si>
  <si>
    <t>Juru Muda Tingkat I</t>
  </si>
  <si>
    <t>-</t>
  </si>
  <si>
    <t>I/C</t>
  </si>
  <si>
    <t>Juru</t>
  </si>
  <si>
    <t>I/D</t>
  </si>
  <si>
    <t>Juru Tingkat I</t>
  </si>
  <si>
    <t>Total Golongan I/Range I</t>
  </si>
  <si>
    <t>II/A</t>
  </si>
  <si>
    <t>Pengatur Muda</t>
  </si>
  <si>
    <t>II/B</t>
  </si>
  <si>
    <t>Pengatur Muda Tingkat I</t>
  </si>
  <si>
    <t>II/C</t>
  </si>
  <si>
    <t>(Pengatur/Supervisor)</t>
  </si>
  <si>
    <t>II/D</t>
  </si>
  <si>
    <t>Pengatur Tingkat I</t>
  </si>
  <si>
    <t>Total Golongan II/Range II</t>
  </si>
  <si>
    <t>III/A</t>
  </si>
  <si>
    <t>Penata Muda</t>
  </si>
  <si>
    <t>III/B</t>
  </si>
  <si>
    <t>Penata Muda Tingkat I</t>
  </si>
  <si>
    <t>III/C</t>
  </si>
  <si>
    <t>Penata</t>
  </si>
  <si>
    <t>III/D</t>
  </si>
  <si>
    <t>Penata Tingkat I</t>
  </si>
  <si>
    <t>Total Golongan III/Range III</t>
  </si>
  <si>
    <t>IV/A</t>
  </si>
  <si>
    <t>Pembina</t>
  </si>
  <si>
    <t>IV/B</t>
  </si>
  <si>
    <t>Pembina Tingkat I</t>
  </si>
  <si>
    <t>IV/C</t>
  </si>
  <si>
    <t>Pembina Utama Muda</t>
  </si>
  <si>
    <t>IV/D</t>
  </si>
  <si>
    <t>Pembina Utama Madya</t>
  </si>
  <si>
    <t>IV/E</t>
  </si>
  <si>
    <t>Pembina Utama</t>
  </si>
  <si>
    <t>Total Golongan IV/Range IV</t>
  </si>
  <si>
    <t>V</t>
  </si>
  <si>
    <t>VII</t>
  </si>
  <si>
    <t>IX</t>
  </si>
  <si>
    <t>Total Golongan</t>
  </si>
  <si>
    <t>Jumlah/Total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</si>
</sst>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176" formatCode="_(* #,##0.00_);_(* \(#,##0.00\);_(* &quot;-&quot;??_);_(@_)"/>
    <numFmt numFmtId="177" formatCode="_-&quot;Rp&quot;* #,##0.00_-;\-&quot;Rp&quot;* #,##0.00_-;_-&quot;Rp&quot;* &quot;-&quot;??_-;_-@_-"/>
    <numFmt numFmtId="178" formatCode="_(* #,##0_);_(* \(#,##0\);_(* &quot;-&quot;_);_(@_)"/>
    <numFmt numFmtId="179" formatCode="_-&quot;Rp&quot;* #,##0_-;\-&quot;Rp&quot;* #,##0_-;_-&quot;Rp&quot;* &quot;-&quot;??_-;_-@_-"/>
  </numFmts>
  <fonts count="27">
    <font>
      <sz val="10"/>
      <color rgb="FF000000"/>
      <name val="Times New Roman"/>
      <charset val="204"/>
    </font>
    <font>
      <b/>
      <sz val="11"/>
      <color rgb="FF000000"/>
      <name val="Calibri"/>
      <charset val="204"/>
    </font>
    <font>
      <sz val="11"/>
      <color rgb="FF000000"/>
      <name val="Calibri"/>
      <charset val="204"/>
    </font>
    <font>
      <b/>
      <sz val="11"/>
      <color rgb="FF231F20"/>
      <name val="Calibri"/>
      <charset val="204"/>
    </font>
    <font>
      <b/>
      <sz val="11"/>
      <color rgb="FF231F20"/>
      <name val="Calibri"/>
      <charset val="134"/>
    </font>
    <font>
      <sz val="11"/>
      <color rgb="FF231F20"/>
      <name val="Calibri"/>
      <charset val="134"/>
    </font>
    <font>
      <sz val="11"/>
      <name val="Calibri"/>
      <charset val="134"/>
    </font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7" fillId="0" borderId="0" applyFont="0" applyFill="0" applyBorder="0" applyAlignment="0" applyProtection="0">
      <alignment vertical="center"/>
    </xf>
    <xf numFmtId="177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178" fontId="7" fillId="0" borderId="0" applyFont="0" applyFill="0" applyBorder="0" applyAlignment="0" applyProtection="0">
      <alignment vertical="center"/>
    </xf>
    <xf numFmtId="179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2" borderId="1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4" fillId="0" borderId="2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4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4" borderId="4" applyNumberFormat="0" applyAlignment="0" applyProtection="0">
      <alignment vertical="center"/>
    </xf>
    <xf numFmtId="0" fontId="19" fillId="5" borderId="6" applyNumberFormat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31">
    <xf numFmtId="0" fontId="0" fillId="0" borderId="0" xfId="0" applyFill="1" applyBorder="1" applyAlignment="1">
      <alignment horizontal="left" vertical="top"/>
    </xf>
    <xf numFmtId="0" fontId="1" fillId="0" borderId="0" xfId="0" applyFont="1" applyFill="1" applyBorder="1" applyAlignment="1">
      <alignment horizontal="left" vertical="top"/>
    </xf>
    <xf numFmtId="0" fontId="2" fillId="0" borderId="0" xfId="0" applyFont="1" applyFill="1" applyBorder="1" applyAlignment="1">
      <alignment horizontal="left" vertical="top"/>
    </xf>
    <xf numFmtId="0" fontId="2" fillId="0" borderId="0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left" vertical="top"/>
    </xf>
    <xf numFmtId="0" fontId="2" fillId="0" borderId="0" xfId="0" applyFont="1" applyFill="1" applyBorder="1" applyAlignment="1">
      <alignment horizontal="center" vertical="top"/>
    </xf>
    <xf numFmtId="0" fontId="1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 wrapText="1"/>
    </xf>
    <xf numFmtId="1" fontId="4" fillId="0" borderId="0" xfId="0" applyNumberFormat="1" applyFont="1" applyFill="1" applyAlignment="1">
      <alignment horizontal="center" vertical="center" shrinkToFit="1"/>
    </xf>
    <xf numFmtId="0" fontId="1" fillId="0" borderId="0" xfId="0" applyFont="1" applyFill="1" applyAlignment="1">
      <alignment horizontal="center" vertical="center"/>
    </xf>
    <xf numFmtId="0" fontId="3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left" vertical="top" wrapText="1"/>
    </xf>
    <xf numFmtId="0" fontId="6" fillId="0" borderId="0" xfId="0" applyFont="1" applyFill="1" applyBorder="1" applyAlignment="1">
      <alignment horizontal="left" vertical="top" wrapText="1"/>
    </xf>
    <xf numFmtId="1" fontId="5" fillId="0" borderId="0" xfId="0" applyNumberFormat="1" applyFont="1" applyFill="1" applyBorder="1" applyAlignment="1">
      <alignment horizontal="center" vertical="top" shrinkToFit="1"/>
    </xf>
    <xf numFmtId="0" fontId="5" fillId="0" borderId="0" xfId="0" applyFont="1" applyFill="1" applyBorder="1" applyAlignment="1">
      <alignment horizontal="center" vertical="top" wrapText="1"/>
    </xf>
    <xf numFmtId="1" fontId="5" fillId="0" borderId="0" xfId="0" applyNumberFormat="1" applyFont="1" applyFill="1" applyBorder="1" applyAlignment="1">
      <alignment horizontal="center" vertical="center" shrinkToFit="1"/>
    </xf>
    <xf numFmtId="0" fontId="4" fillId="0" borderId="0" xfId="0" applyFont="1" applyFill="1" applyAlignment="1">
      <alignment horizontal="center" vertical="center" wrapText="1"/>
    </xf>
    <xf numFmtId="1" fontId="4" fillId="0" borderId="0" xfId="0" applyNumberFormat="1" applyFont="1" applyFill="1" applyBorder="1" applyAlignment="1">
      <alignment horizontal="center" vertical="center" shrinkToFit="1"/>
    </xf>
    <xf numFmtId="0" fontId="5" fillId="0" borderId="0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left" vertical="top" wrapText="1"/>
    </xf>
    <xf numFmtId="1" fontId="5" fillId="0" borderId="0" xfId="0" applyNumberFormat="1" applyFont="1" applyFill="1" applyAlignment="1">
      <alignment horizontal="center" vertical="top" shrinkToFit="1"/>
    </xf>
    <xf numFmtId="0" fontId="5" fillId="0" borderId="0" xfId="0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horizontal="left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left" vertical="center" wrapText="1"/>
    </xf>
    <xf numFmtId="0" fontId="2" fillId="0" borderId="0" xfId="0" applyFont="1" applyFill="1" applyAlignment="1">
      <alignment horizontal="left" vertical="center"/>
    </xf>
    <xf numFmtId="0" fontId="4" fillId="0" borderId="0" xfId="0" applyNumberFormat="1" applyFont="1" applyFill="1" applyBorder="1" applyAlignment="1">
      <alignment horizontal="center" vertical="center" shrinkToFit="1"/>
    </xf>
  </cellXfs>
  <cellStyles count="49">
    <cellStyle name="Normal" xfId="0" builtinId="0"/>
    <cellStyle name="Koma" xfId="1" builtinId="3"/>
    <cellStyle name="Mata Uang" xfId="2" builtinId="4"/>
    <cellStyle name="Persen" xfId="3" builtinId="5"/>
    <cellStyle name="Koma [0]" xfId="4" builtinId="6"/>
    <cellStyle name="Mata Uang [0]" xfId="5" builtinId="7"/>
    <cellStyle name="Hyperlink" xfId="6" builtinId="8"/>
    <cellStyle name="Hyperlink yang Diikuti" xfId="7" builtinId="9"/>
    <cellStyle name="Catatan" xfId="8" builtinId="10"/>
    <cellStyle name="Teks Peringatan" xfId="9" builtinId="11"/>
    <cellStyle name="Judul" xfId="10" builtinId="15"/>
    <cellStyle name="Teks CExplanatory" xfId="11" builtinId="53"/>
    <cellStyle name="Kepala 1" xfId="12" builtinId="16"/>
    <cellStyle name="Kepala 2" xfId="13" builtinId="17"/>
    <cellStyle name="Kepala 3" xfId="14" builtinId="18"/>
    <cellStyle name="Kepala 4" xfId="15" builtinId="19"/>
    <cellStyle name="input" xfId="16" builtinId="20"/>
    <cellStyle name="Output" xfId="17" builtinId="21"/>
    <cellStyle name="Perhitungan" xfId="18" builtinId="22"/>
    <cellStyle name="Cek Sel" xfId="19" builtinId="23"/>
    <cellStyle name="Sel Ditautkan" xfId="20" builtinId="24"/>
    <cellStyle name="Total" xfId="21" builtinId="25"/>
    <cellStyle name="Baik" xfId="22" builtinId="26"/>
    <cellStyle name="Buruk" xfId="23" builtinId="27"/>
    <cellStyle name="Netral" xfId="24" builtinId="28"/>
    <cellStyle name="Aksen1" xfId="25" builtinId="29"/>
    <cellStyle name="20% - Aksen1" xfId="26" builtinId="30"/>
    <cellStyle name="40% - Aksen1" xfId="27" builtinId="31"/>
    <cellStyle name="60% - Aksen1" xfId="28" builtinId="32"/>
    <cellStyle name="Aksen2" xfId="29" builtinId="33"/>
    <cellStyle name="20% - Aksen2" xfId="30" builtinId="34"/>
    <cellStyle name="40% - Aksen2" xfId="31" builtinId="35"/>
    <cellStyle name="60% - Aksen2" xfId="32" builtinId="36"/>
    <cellStyle name="Aksen3" xfId="33" builtinId="37"/>
    <cellStyle name="20% - Aksen3" xfId="34" builtinId="38"/>
    <cellStyle name="40% - Aksen3" xfId="35" builtinId="39"/>
    <cellStyle name="60% - Aksen3" xfId="36" builtinId="40"/>
    <cellStyle name="Aksen4" xfId="37" builtinId="41"/>
    <cellStyle name="20% - Aksen4" xfId="38" builtinId="42"/>
    <cellStyle name="40% - Aksen4" xfId="39" builtinId="43"/>
    <cellStyle name="60% - Aksen4" xfId="40" builtinId="44"/>
    <cellStyle name="Aksen5" xfId="41" builtinId="45"/>
    <cellStyle name="20% - Aksen5" xfId="42" builtinId="46"/>
    <cellStyle name="40% - Aksen5" xfId="43" builtinId="47"/>
    <cellStyle name="60% - Aksen5" xfId="44" builtinId="48"/>
    <cellStyle name="Aksen6" xfId="45" builtinId="49"/>
    <cellStyle name="20% - Aksen6" xfId="46" builtinId="50"/>
    <cellStyle name="40% - Aksen6" xfId="47" builtinId="51"/>
    <cellStyle name="60% - Aksen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8"/>
  <sheetViews>
    <sheetView tabSelected="1" zoomScale="85" zoomScaleNormal="85" topLeftCell="D5" workbookViewId="0">
      <selection activeCell="J17" sqref="J17"/>
    </sheetView>
  </sheetViews>
  <sheetFormatPr defaultColWidth="9" defaultRowHeight="14.4"/>
  <cols>
    <col min="1" max="1" width="4.22222222222222" style="4" customWidth="1"/>
    <col min="2" max="2" width="4.33333333333333" style="4" customWidth="1"/>
    <col min="3" max="3" width="2.22222222222222" style="5" customWidth="1"/>
    <col min="4" max="4" width="4.66666666666667" style="5" customWidth="1"/>
    <col min="5" max="5" width="44.5555555555556" style="5" customWidth="1"/>
    <col min="6" max="7" width="12.5555555555556" style="6" customWidth="1"/>
    <col min="8" max="8" width="12.5555555555556" style="4" customWidth="1"/>
    <col min="9" max="11" width="12.5555555555556" style="6" customWidth="1"/>
    <col min="12" max="16384" width="9" style="5"/>
  </cols>
  <sheetData>
    <row r="1" s="1" customFormat="1" ht="16" customHeight="1" spans="1:11">
      <c r="A1" s="7" t="s">
        <v>0</v>
      </c>
      <c r="B1" s="8" t="s">
        <v>1</v>
      </c>
      <c r="C1" s="8"/>
      <c r="D1" s="8"/>
      <c r="E1" s="8"/>
      <c r="F1" s="9">
        <v>2023</v>
      </c>
      <c r="G1" s="9"/>
      <c r="H1" s="9"/>
      <c r="I1" s="9">
        <v>2024</v>
      </c>
      <c r="J1" s="9"/>
      <c r="K1" s="9"/>
    </row>
    <row r="2" s="1" customFormat="1" ht="16" customHeight="1" spans="1:11">
      <c r="A2" s="10"/>
      <c r="B2" s="8"/>
      <c r="C2" s="8"/>
      <c r="D2" s="8"/>
      <c r="E2" s="8"/>
      <c r="F2" s="11" t="s">
        <v>2</v>
      </c>
      <c r="G2" s="11" t="s">
        <v>3</v>
      </c>
      <c r="H2" s="11" t="s">
        <v>4</v>
      </c>
      <c r="I2" s="11" t="s">
        <v>2</v>
      </c>
      <c r="J2" s="11" t="s">
        <v>3</v>
      </c>
      <c r="K2" s="11" t="s">
        <v>4</v>
      </c>
    </row>
    <row r="3" s="2" customFormat="1" ht="16" customHeight="1" spans="1:11">
      <c r="A3" s="12">
        <v>1</v>
      </c>
      <c r="B3" s="13" t="s">
        <v>5</v>
      </c>
      <c r="C3" s="14" t="s">
        <v>6</v>
      </c>
      <c r="D3" s="15"/>
      <c r="E3" s="15"/>
      <c r="F3" s="16">
        <v>1</v>
      </c>
      <c r="G3" s="17" t="s">
        <v>7</v>
      </c>
      <c r="H3" s="18">
        <f>SUM(F3:G3)</f>
        <v>1</v>
      </c>
      <c r="I3" s="16">
        <v>1</v>
      </c>
      <c r="J3" s="17" t="s">
        <v>7</v>
      </c>
      <c r="K3" s="16">
        <f>SUM(F3:G3)</f>
        <v>1</v>
      </c>
    </row>
    <row r="4" s="2" customFormat="1" ht="16" customHeight="1" spans="1:11">
      <c r="A4" s="12">
        <v>2</v>
      </c>
      <c r="B4" s="13" t="s">
        <v>8</v>
      </c>
      <c r="C4" s="14" t="s">
        <v>9</v>
      </c>
      <c r="D4" s="15"/>
      <c r="E4" s="15"/>
      <c r="F4" s="17" t="s">
        <v>7</v>
      </c>
      <c r="G4" s="17" t="s">
        <v>7</v>
      </c>
      <c r="H4" s="18">
        <f t="shared" ref="H4:H23" si="0">SUM(F4:G4)</f>
        <v>0</v>
      </c>
      <c r="I4" s="17" t="s">
        <v>10</v>
      </c>
      <c r="J4" s="17" t="s">
        <v>7</v>
      </c>
      <c r="K4" s="16">
        <f t="shared" ref="K4:K26" si="1">SUM(F4:G4)</f>
        <v>0</v>
      </c>
    </row>
    <row r="5" s="2" customFormat="1" ht="16" customHeight="1" spans="1:11">
      <c r="A5" s="12">
        <v>3</v>
      </c>
      <c r="B5" s="13" t="s">
        <v>11</v>
      </c>
      <c r="C5" s="14" t="s">
        <v>12</v>
      </c>
      <c r="D5" s="15"/>
      <c r="E5" s="15"/>
      <c r="F5" s="16">
        <v>1</v>
      </c>
      <c r="G5" s="17" t="s">
        <v>7</v>
      </c>
      <c r="H5" s="18">
        <f t="shared" si="0"/>
        <v>1</v>
      </c>
      <c r="I5" s="16">
        <v>1</v>
      </c>
      <c r="J5" s="17" t="s">
        <v>7</v>
      </c>
      <c r="K5" s="16">
        <f t="shared" si="1"/>
        <v>1</v>
      </c>
    </row>
    <row r="6" s="2" customFormat="1" ht="16" customHeight="1" spans="1:11">
      <c r="A6" s="12">
        <v>4</v>
      </c>
      <c r="B6" s="13" t="s">
        <v>13</v>
      </c>
      <c r="C6" s="14" t="s">
        <v>14</v>
      </c>
      <c r="D6" s="15"/>
      <c r="E6" s="15"/>
      <c r="F6" s="16">
        <v>1</v>
      </c>
      <c r="G6" s="16">
        <v>1</v>
      </c>
      <c r="H6" s="18">
        <f t="shared" si="0"/>
        <v>2</v>
      </c>
      <c r="I6" s="16">
        <v>1</v>
      </c>
      <c r="J6" s="16">
        <v>1</v>
      </c>
      <c r="K6" s="16">
        <f t="shared" si="1"/>
        <v>2</v>
      </c>
    </row>
    <row r="7" s="3" customFormat="1" ht="19" customHeight="1" spans="1:11">
      <c r="A7" s="19" t="s">
        <v>15</v>
      </c>
      <c r="B7" s="19"/>
      <c r="C7" s="19"/>
      <c r="D7" s="19"/>
      <c r="E7" s="19"/>
      <c r="F7" s="20">
        <f>SUM(F3:F6)</f>
        <v>3</v>
      </c>
      <c r="G7" s="20">
        <f>SUM(G3:G6)</f>
        <v>1</v>
      </c>
      <c r="H7" s="20">
        <f t="shared" si="0"/>
        <v>4</v>
      </c>
      <c r="I7" s="20">
        <f>SUM(I3:I6)</f>
        <v>3</v>
      </c>
      <c r="J7" s="20">
        <f>SUM(J3:J6)</f>
        <v>1</v>
      </c>
      <c r="K7" s="16">
        <f t="shared" si="1"/>
        <v>4</v>
      </c>
    </row>
    <row r="8" s="2" customFormat="1" ht="17" customHeight="1" spans="1:11">
      <c r="A8" s="12">
        <v>5</v>
      </c>
      <c r="B8" s="13" t="s">
        <v>16</v>
      </c>
      <c r="C8" s="14" t="s">
        <v>17</v>
      </c>
      <c r="D8" s="15"/>
      <c r="E8" s="15"/>
      <c r="F8" s="16">
        <v>6</v>
      </c>
      <c r="G8" s="16">
        <v>2</v>
      </c>
      <c r="H8" s="18">
        <f t="shared" si="0"/>
        <v>8</v>
      </c>
      <c r="I8" s="16">
        <v>6</v>
      </c>
      <c r="J8" s="16">
        <v>2</v>
      </c>
      <c r="K8" s="16">
        <f t="shared" si="1"/>
        <v>8</v>
      </c>
    </row>
    <row r="9" s="3" customFormat="1" ht="17" customHeight="1" spans="1:11">
      <c r="A9" s="12">
        <v>6</v>
      </c>
      <c r="B9" s="13" t="s">
        <v>18</v>
      </c>
      <c r="C9" s="21" t="s">
        <v>19</v>
      </c>
      <c r="D9" s="22"/>
      <c r="E9" s="22"/>
      <c r="F9" s="18">
        <v>15</v>
      </c>
      <c r="G9" s="18">
        <v>13</v>
      </c>
      <c r="H9" s="18">
        <f t="shared" si="0"/>
        <v>28</v>
      </c>
      <c r="I9" s="18">
        <v>15</v>
      </c>
      <c r="J9" s="18">
        <v>13</v>
      </c>
      <c r="K9" s="16">
        <f t="shared" si="1"/>
        <v>28</v>
      </c>
    </row>
    <row r="10" s="2" customFormat="1" ht="17" customHeight="1" spans="1:11">
      <c r="A10" s="12">
        <v>7</v>
      </c>
      <c r="B10" s="13" t="s">
        <v>20</v>
      </c>
      <c r="C10" s="14" t="s">
        <v>21</v>
      </c>
      <c r="D10" s="15"/>
      <c r="E10" s="15"/>
      <c r="F10" s="16">
        <v>69</v>
      </c>
      <c r="G10" s="16">
        <v>136</v>
      </c>
      <c r="H10" s="18">
        <f t="shared" si="0"/>
        <v>205</v>
      </c>
      <c r="I10" s="16">
        <v>69</v>
      </c>
      <c r="J10" s="16">
        <v>136</v>
      </c>
      <c r="K10" s="16">
        <f t="shared" si="1"/>
        <v>205</v>
      </c>
    </row>
    <row r="11" s="2" customFormat="1" ht="17" customHeight="1" spans="1:11">
      <c r="A11" s="12">
        <v>8</v>
      </c>
      <c r="B11" s="13" t="s">
        <v>22</v>
      </c>
      <c r="C11" s="14" t="s">
        <v>23</v>
      </c>
      <c r="D11" s="15"/>
      <c r="E11" s="15"/>
      <c r="F11" s="16">
        <v>36</v>
      </c>
      <c r="G11" s="16">
        <v>152</v>
      </c>
      <c r="H11" s="18">
        <f t="shared" si="0"/>
        <v>188</v>
      </c>
      <c r="I11" s="16">
        <v>36</v>
      </c>
      <c r="J11" s="16">
        <v>152</v>
      </c>
      <c r="K11" s="16">
        <f t="shared" si="1"/>
        <v>188</v>
      </c>
    </row>
    <row r="12" s="3" customFormat="1" ht="19" customHeight="1" spans="1:11">
      <c r="A12" s="19" t="s">
        <v>24</v>
      </c>
      <c r="B12" s="19"/>
      <c r="C12" s="19"/>
      <c r="D12" s="19"/>
      <c r="E12" s="19"/>
      <c r="F12" s="20">
        <f>SUM(F8:F11)</f>
        <v>126</v>
      </c>
      <c r="G12" s="20">
        <f>SUM(G8:G11)</f>
        <v>303</v>
      </c>
      <c r="H12" s="20">
        <f t="shared" si="0"/>
        <v>429</v>
      </c>
      <c r="I12" s="20">
        <f>SUM(I8:I11)</f>
        <v>126</v>
      </c>
      <c r="J12" s="20">
        <f>SUM(J8:J11)</f>
        <v>303</v>
      </c>
      <c r="K12" s="16">
        <f t="shared" si="1"/>
        <v>429</v>
      </c>
    </row>
    <row r="13" s="2" customFormat="1" ht="16" customHeight="1" spans="1:11">
      <c r="A13" s="12">
        <v>9</v>
      </c>
      <c r="B13" s="13" t="s">
        <v>25</v>
      </c>
      <c r="C13" s="14" t="s">
        <v>26</v>
      </c>
      <c r="D13" s="15"/>
      <c r="E13" s="15"/>
      <c r="F13" s="16">
        <v>158</v>
      </c>
      <c r="G13" s="16">
        <v>278</v>
      </c>
      <c r="H13" s="18">
        <f t="shared" si="0"/>
        <v>436</v>
      </c>
      <c r="I13" s="16">
        <v>158</v>
      </c>
      <c r="J13" s="16">
        <v>278</v>
      </c>
      <c r="K13" s="16">
        <f t="shared" si="1"/>
        <v>436</v>
      </c>
    </row>
    <row r="14" s="2" customFormat="1" ht="16" customHeight="1" spans="1:11">
      <c r="A14" s="12">
        <v>10</v>
      </c>
      <c r="B14" s="13" t="s">
        <v>27</v>
      </c>
      <c r="C14" s="14" t="s">
        <v>28</v>
      </c>
      <c r="D14" s="23"/>
      <c r="E14" s="23"/>
      <c r="F14" s="16">
        <v>158</v>
      </c>
      <c r="G14" s="24">
        <v>543</v>
      </c>
      <c r="H14" s="18">
        <f t="shared" si="0"/>
        <v>701</v>
      </c>
      <c r="I14" s="16">
        <v>158</v>
      </c>
      <c r="J14" s="24">
        <v>543</v>
      </c>
      <c r="K14" s="16">
        <f t="shared" si="1"/>
        <v>701</v>
      </c>
    </row>
    <row r="15" s="2" customFormat="1" ht="16" customHeight="1" spans="1:11">
      <c r="A15" s="12">
        <v>11</v>
      </c>
      <c r="B15" s="13" t="s">
        <v>29</v>
      </c>
      <c r="C15" s="14" t="s">
        <v>30</v>
      </c>
      <c r="D15" s="15"/>
      <c r="E15" s="15"/>
      <c r="F15" s="16">
        <v>101</v>
      </c>
      <c r="G15" s="16">
        <v>254</v>
      </c>
      <c r="H15" s="18">
        <f t="shared" si="0"/>
        <v>355</v>
      </c>
      <c r="I15" s="16">
        <v>101</v>
      </c>
      <c r="J15" s="16">
        <v>254</v>
      </c>
      <c r="K15" s="16">
        <f t="shared" si="1"/>
        <v>355</v>
      </c>
    </row>
    <row r="16" s="2" customFormat="1" ht="16" customHeight="1" spans="1:11">
      <c r="A16" s="12">
        <v>12</v>
      </c>
      <c r="B16" s="13" t="s">
        <v>31</v>
      </c>
      <c r="C16" s="14" t="s">
        <v>32</v>
      </c>
      <c r="D16" s="23"/>
      <c r="E16" s="23"/>
      <c r="F16" s="16">
        <v>221</v>
      </c>
      <c r="G16" s="16">
        <v>553</v>
      </c>
      <c r="H16" s="18">
        <f t="shared" si="0"/>
        <v>774</v>
      </c>
      <c r="I16" s="16">
        <v>221</v>
      </c>
      <c r="J16" s="16">
        <v>553</v>
      </c>
      <c r="K16" s="16">
        <f t="shared" si="1"/>
        <v>774</v>
      </c>
    </row>
    <row r="17" s="2" customFormat="1" ht="19" customHeight="1" spans="1:11">
      <c r="A17" s="19" t="s">
        <v>33</v>
      </c>
      <c r="B17" s="19"/>
      <c r="C17" s="19"/>
      <c r="D17" s="19"/>
      <c r="E17" s="19"/>
      <c r="F17" s="20">
        <f>SUM(F13:F16)</f>
        <v>638</v>
      </c>
      <c r="G17" s="20">
        <f>SUM(G13:G16)</f>
        <v>1628</v>
      </c>
      <c r="H17" s="20">
        <f t="shared" si="0"/>
        <v>2266</v>
      </c>
      <c r="I17" s="20">
        <v>638</v>
      </c>
      <c r="J17" s="30">
        <v>1628</v>
      </c>
      <c r="K17" s="16">
        <f t="shared" si="1"/>
        <v>2266</v>
      </c>
    </row>
    <row r="18" s="3" customFormat="1" ht="16" customHeight="1" spans="1:11">
      <c r="A18" s="12">
        <v>13</v>
      </c>
      <c r="B18" s="13" t="s">
        <v>34</v>
      </c>
      <c r="C18" s="25" t="s">
        <v>35</v>
      </c>
      <c r="D18" s="26"/>
      <c r="E18" s="26"/>
      <c r="F18" s="18">
        <v>90</v>
      </c>
      <c r="G18" s="18">
        <v>108</v>
      </c>
      <c r="H18" s="18">
        <f t="shared" si="0"/>
        <v>198</v>
      </c>
      <c r="I18" s="18">
        <v>90</v>
      </c>
      <c r="J18" s="18">
        <v>108</v>
      </c>
      <c r="K18" s="16">
        <f t="shared" si="1"/>
        <v>198</v>
      </c>
    </row>
    <row r="19" s="3" customFormat="1" ht="16" customHeight="1" spans="1:11">
      <c r="A19" s="12">
        <v>14</v>
      </c>
      <c r="B19" s="13" t="s">
        <v>36</v>
      </c>
      <c r="C19" s="25" t="s">
        <v>37</v>
      </c>
      <c r="D19" s="26"/>
      <c r="E19" s="26"/>
      <c r="F19" s="18">
        <v>54</v>
      </c>
      <c r="G19" s="18">
        <v>121</v>
      </c>
      <c r="H19" s="18">
        <f t="shared" si="0"/>
        <v>175</v>
      </c>
      <c r="I19" s="18">
        <v>54</v>
      </c>
      <c r="J19" s="18">
        <v>121</v>
      </c>
      <c r="K19" s="16">
        <f t="shared" si="1"/>
        <v>175</v>
      </c>
    </row>
    <row r="20" s="3" customFormat="1" ht="16" customHeight="1" spans="1:11">
      <c r="A20" s="12">
        <v>15</v>
      </c>
      <c r="B20" s="13" t="s">
        <v>38</v>
      </c>
      <c r="C20" s="25" t="s">
        <v>39</v>
      </c>
      <c r="D20" s="26"/>
      <c r="E20" s="26"/>
      <c r="F20" s="18">
        <v>23</v>
      </c>
      <c r="G20" s="18">
        <v>43</v>
      </c>
      <c r="H20" s="18">
        <f t="shared" si="0"/>
        <v>66</v>
      </c>
      <c r="I20" s="18">
        <v>23</v>
      </c>
      <c r="J20" s="18">
        <v>43</v>
      </c>
      <c r="K20" s="16">
        <f t="shared" si="1"/>
        <v>66</v>
      </c>
    </row>
    <row r="21" s="3" customFormat="1" ht="16" customHeight="1" spans="1:11">
      <c r="A21" s="12">
        <v>16</v>
      </c>
      <c r="B21" s="13" t="s">
        <v>40</v>
      </c>
      <c r="C21" s="25" t="s">
        <v>41</v>
      </c>
      <c r="D21" s="26"/>
      <c r="E21" s="26"/>
      <c r="F21" s="18">
        <v>1</v>
      </c>
      <c r="G21" s="27" t="s">
        <v>7</v>
      </c>
      <c r="H21" s="18">
        <f t="shared" si="0"/>
        <v>1</v>
      </c>
      <c r="I21" s="18">
        <v>1</v>
      </c>
      <c r="J21" s="27" t="s">
        <v>7</v>
      </c>
      <c r="K21" s="16">
        <f t="shared" si="1"/>
        <v>1</v>
      </c>
    </row>
    <row r="22" s="3" customFormat="1" ht="16" customHeight="1" spans="1:11">
      <c r="A22" s="12">
        <v>17</v>
      </c>
      <c r="B22" s="13" t="s">
        <v>42</v>
      </c>
      <c r="C22" s="25" t="s">
        <v>43</v>
      </c>
      <c r="D22" s="28"/>
      <c r="E22" s="28"/>
      <c r="F22" s="27" t="s">
        <v>7</v>
      </c>
      <c r="G22" s="27" t="s">
        <v>7</v>
      </c>
      <c r="H22" s="18">
        <f t="shared" si="0"/>
        <v>0</v>
      </c>
      <c r="I22" s="27" t="s">
        <v>7</v>
      </c>
      <c r="J22" s="27" t="s">
        <v>7</v>
      </c>
      <c r="K22" s="16">
        <f t="shared" si="1"/>
        <v>0</v>
      </c>
    </row>
    <row r="23" s="3" customFormat="1" ht="19" customHeight="1" spans="1:11">
      <c r="A23" s="19" t="s">
        <v>44</v>
      </c>
      <c r="B23" s="19"/>
      <c r="C23" s="19"/>
      <c r="D23" s="19"/>
      <c r="E23" s="19"/>
      <c r="F23" s="20">
        <f>SUM(F18:F22)</f>
        <v>168</v>
      </c>
      <c r="G23" s="20">
        <f>SUM(G18:G22)</f>
        <v>272</v>
      </c>
      <c r="H23" s="20">
        <f>SUM(H18:H22)</f>
        <v>440</v>
      </c>
      <c r="I23" s="20">
        <f>SUM(I18:I22)</f>
        <v>168</v>
      </c>
      <c r="J23" s="20">
        <f>SUM(J18:J22)</f>
        <v>272</v>
      </c>
      <c r="K23" s="20">
        <f>SUM(K18:K22)</f>
        <v>440</v>
      </c>
    </row>
    <row r="24" spans="1:11">
      <c r="A24" s="4">
        <v>18</v>
      </c>
      <c r="B24" s="29" t="s">
        <v>45</v>
      </c>
      <c r="C24" s="29"/>
      <c r="D24" s="29"/>
      <c r="E24" s="29"/>
      <c r="F24" s="6" t="s">
        <v>10</v>
      </c>
      <c r="G24" s="6" t="s">
        <v>10</v>
      </c>
      <c r="H24" s="4" t="s">
        <v>10</v>
      </c>
      <c r="I24" s="6">
        <v>10</v>
      </c>
      <c r="J24" s="6">
        <v>1</v>
      </c>
      <c r="K24" s="16">
        <f>SUM(I24:J24)</f>
        <v>11</v>
      </c>
    </row>
    <row r="25" spans="1:11">
      <c r="A25" s="4">
        <v>19</v>
      </c>
      <c r="B25" s="29" t="s">
        <v>46</v>
      </c>
      <c r="C25" s="29"/>
      <c r="D25" s="29"/>
      <c r="E25" s="29"/>
      <c r="F25" s="6" t="s">
        <v>10</v>
      </c>
      <c r="G25" s="6" t="s">
        <v>10</v>
      </c>
      <c r="H25" s="4" t="s">
        <v>10</v>
      </c>
      <c r="I25" s="6">
        <v>2</v>
      </c>
      <c r="J25" s="6">
        <v>1</v>
      </c>
      <c r="K25" s="16">
        <f>SUM(I25:J25)</f>
        <v>3</v>
      </c>
    </row>
    <row r="26" spans="1:11">
      <c r="A26" s="4">
        <v>20</v>
      </c>
      <c r="B26" s="29" t="s">
        <v>47</v>
      </c>
      <c r="C26" s="29"/>
      <c r="D26" s="29"/>
      <c r="E26" s="29"/>
      <c r="F26" s="6" t="s">
        <v>10</v>
      </c>
      <c r="G26" s="6" t="s">
        <v>10</v>
      </c>
      <c r="H26" s="4" t="s">
        <v>10</v>
      </c>
      <c r="I26" s="6">
        <v>66</v>
      </c>
      <c r="J26" s="6">
        <v>206</v>
      </c>
      <c r="K26" s="16">
        <f>SUM(I26:J26)</f>
        <v>272</v>
      </c>
    </row>
    <row r="27" s="3" customFormat="1" ht="19" customHeight="1" spans="1:11">
      <c r="A27" s="19" t="s">
        <v>48</v>
      </c>
      <c r="B27" s="19"/>
      <c r="C27" s="19"/>
      <c r="D27" s="19"/>
      <c r="E27" s="19"/>
      <c r="F27" s="20">
        <f>SUM(F24:F26)</f>
        <v>0</v>
      </c>
      <c r="G27" s="20">
        <f>SUM(G24:G26)</f>
        <v>0</v>
      </c>
      <c r="H27" s="20">
        <f>SUM(H24:H26)</f>
        <v>0</v>
      </c>
      <c r="I27" s="20">
        <f>SUM(I24:I26)</f>
        <v>78</v>
      </c>
      <c r="J27" s="20">
        <f>SUM(J24:J26)</f>
        <v>208</v>
      </c>
      <c r="K27" s="20">
        <f>SUM(K24:K26)</f>
        <v>286</v>
      </c>
    </row>
    <row r="28" s="3" customFormat="1" ht="19" customHeight="1" spans="1:11">
      <c r="A28" s="19" t="s">
        <v>49</v>
      </c>
      <c r="B28" s="19"/>
      <c r="C28" s="19"/>
      <c r="D28" s="19"/>
      <c r="E28" s="19"/>
      <c r="F28" s="20">
        <f>SUM(F7,F12,F17,F23,F27)</f>
        <v>935</v>
      </c>
      <c r="G28" s="20">
        <f>SUM(G7,G12,G17,G23,G27)</f>
        <v>2204</v>
      </c>
      <c r="H28" s="20">
        <f>SUM(H7,H12,H17,H23,H27)</f>
        <v>3139</v>
      </c>
      <c r="I28" s="20">
        <f>SUM(I7,I12,I17,I23,I27)</f>
        <v>1013</v>
      </c>
      <c r="J28" s="20">
        <f>SUM(J7,J12,J17,J23,J27)</f>
        <v>2412</v>
      </c>
      <c r="K28" s="20">
        <f>SUM(K7,K12,K17,K23,K27)</f>
        <v>3425</v>
      </c>
    </row>
  </sheetData>
  <mergeCells count="30">
    <mergeCell ref="F1:H1"/>
    <mergeCell ref="I1:K1"/>
    <mergeCell ref="C3:E3"/>
    <mergeCell ref="C4:E4"/>
    <mergeCell ref="C5:E5"/>
    <mergeCell ref="C6:E6"/>
    <mergeCell ref="A7:E7"/>
    <mergeCell ref="C8:E8"/>
    <mergeCell ref="C9:E9"/>
    <mergeCell ref="C10:E10"/>
    <mergeCell ref="C11:E11"/>
    <mergeCell ref="A12:E12"/>
    <mergeCell ref="C13:E13"/>
    <mergeCell ref="C14:E14"/>
    <mergeCell ref="C15:E15"/>
    <mergeCell ref="C16:E16"/>
    <mergeCell ref="A17:E17"/>
    <mergeCell ref="C18:E18"/>
    <mergeCell ref="C19:E19"/>
    <mergeCell ref="C20:E20"/>
    <mergeCell ref="C21:E21"/>
    <mergeCell ref="C22:E22"/>
    <mergeCell ref="A23:E23"/>
    <mergeCell ref="B24:E24"/>
    <mergeCell ref="B25:E25"/>
    <mergeCell ref="B26:E26"/>
    <mergeCell ref="A27:E27"/>
    <mergeCell ref="A28:E28"/>
    <mergeCell ref="A1:A2"/>
    <mergeCell ref="B1:E2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Table 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Rezka Maulida</cp:lastModifiedBy>
  <dcterms:created xsi:type="dcterms:W3CDTF">2025-04-23T02:29:00Z</dcterms:created>
  <dcterms:modified xsi:type="dcterms:W3CDTF">2025-04-23T03:24:49Z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eated">
    <vt:filetime>2025-04-23T00:00:00Z</vt:filetime>
  </property>
  <property fmtid="{D5CDD505-2E9C-101B-9397-08002B2CF9AE}" pid="3" name="LastSaved">
    <vt:filetime>2025-04-23T00:00:00Z</vt:filetime>
  </property>
  <property fmtid="{D5CDD505-2E9C-101B-9397-08002B2CF9AE}" pid="4" name="Producer">
    <vt:lpwstr>iLovePDF</vt:lpwstr>
  </property>
  <property fmtid="{D5CDD505-2E9C-101B-9397-08002B2CF9AE}" pid="5" name="ICV">
    <vt:lpwstr>11C7B243D8EB46DE9B6426ED7997A296_12</vt:lpwstr>
  </property>
  <property fmtid="{D5CDD505-2E9C-101B-9397-08002B2CF9AE}" pid="6" name="KSOProductBuildVer">
    <vt:lpwstr>1057-12.2.0.20795</vt:lpwstr>
  </property>
</Properties>
</file>